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6835" windowHeight="13110"/>
  </bookViews>
  <sheets>
    <sheet name="Achslast" sheetId="1" r:id="rId1"/>
  </sheets>
  <calcPr calcId="125725"/>
</workbook>
</file>

<file path=xl/calcChain.xml><?xml version="1.0" encoding="utf-8"?>
<calcChain xmlns="http://schemas.openxmlformats.org/spreadsheetml/2006/main">
  <c r="E28" i="1"/>
  <c r="E29"/>
  <c r="E30"/>
  <c r="E31"/>
  <c r="E32"/>
  <c r="D28"/>
  <c r="D29"/>
  <c r="D30"/>
  <c r="D31"/>
  <c r="D32"/>
  <c r="B33"/>
  <c r="C23"/>
  <c r="D23" s="1"/>
  <c r="E23" s="1"/>
  <c r="D24"/>
  <c r="E24" s="1"/>
  <c r="D26"/>
  <c r="E26" s="1"/>
  <c r="D27"/>
  <c r="E27" s="1"/>
  <c r="D25"/>
  <c r="E25" s="1"/>
  <c r="E33" l="1"/>
  <c r="D33"/>
</calcChain>
</file>

<file path=xl/sharedStrings.xml><?xml version="1.0" encoding="utf-8"?>
<sst xmlns="http://schemas.openxmlformats.org/spreadsheetml/2006/main" count="19" uniqueCount="19">
  <si>
    <t>HA gewogen</t>
  </si>
  <si>
    <t>Lasttyp</t>
  </si>
  <si>
    <t>Gesamt</t>
  </si>
  <si>
    <t>Abstand HA [cm]</t>
  </si>
  <si>
    <t>Radstand[cm]</t>
  </si>
  <si>
    <t>Last[kg]</t>
  </si>
  <si>
    <t>VA gewogen</t>
  </si>
  <si>
    <t>VA [kg]</t>
  </si>
  <si>
    <t>HA [kg]</t>
  </si>
  <si>
    <t>L4</t>
  </si>
  <si>
    <t>L5</t>
  </si>
  <si>
    <t>L6</t>
  </si>
  <si>
    <t>L7</t>
  </si>
  <si>
    <t>L8</t>
  </si>
  <si>
    <t>Abstand nach links positiv</t>
  </si>
  <si>
    <t>Abstand nach rechts negativ</t>
  </si>
  <si>
    <t>L1 Wassertank</t>
  </si>
  <si>
    <t>L2 Fahrrad</t>
  </si>
  <si>
    <t>L3 Roller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</si>
</sst>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1" xfId="0" applyFill="1" applyBorder="1"/>
    <xf numFmtId="0" fontId="1" fillId="2" borderId="0" xfId="0" applyFont="1" applyFill="1"/>
    <xf numFmtId="1" fontId="0" fillId="2" borderId="3" xfId="0" applyNumberFormat="1" applyFill="1" applyBorder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" fontId="1" fillId="2" borderId="4" xfId="0" applyNumberFormat="1" applyFont="1" applyFill="1" applyBorder="1"/>
    <xf numFmtId="1" fontId="1" fillId="2" borderId="5" xfId="0" applyNumberFormat="1" applyFont="1" applyFill="1" applyBorder="1"/>
    <xf numFmtId="1" fontId="1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460513</xdr:colOff>
      <xdr:row>9</xdr:row>
      <xdr:rowOff>158612</xdr:rowOff>
    </xdr:from>
    <xdr:to>
      <xdr:col>0</xdr:col>
      <xdr:colOff>835301</xdr:colOff>
      <xdr:row>11</xdr:row>
      <xdr:rowOff>139562</xdr:rowOff>
    </xdr:to>
    <xdr:sp macro="" textlink="">
      <xdr:nvSpPr>
        <xdr:cNvPr id="2" name="Oval 1"/>
        <xdr:cNvSpPr/>
      </xdr:nvSpPr>
      <xdr:spPr>
        <a:xfrm>
          <a:off x="460513" y="1873112"/>
          <a:ext cx="374788" cy="3619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</xdr:col>
      <xdr:colOff>974035</xdr:colOff>
      <xdr:row>9</xdr:row>
      <xdr:rowOff>149087</xdr:rowOff>
    </xdr:from>
    <xdr:to>
      <xdr:col>3</xdr:col>
      <xdr:colOff>255518</xdr:colOff>
      <xdr:row>11</xdr:row>
      <xdr:rowOff>130037</xdr:rowOff>
    </xdr:to>
    <xdr:sp macro="" textlink="">
      <xdr:nvSpPr>
        <xdr:cNvPr id="3" name="Oval 2"/>
        <xdr:cNvSpPr/>
      </xdr:nvSpPr>
      <xdr:spPr>
        <a:xfrm>
          <a:off x="2912165" y="1863587"/>
          <a:ext cx="374788" cy="3619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0</xdr:col>
      <xdr:colOff>127138</xdr:colOff>
      <xdr:row>4</xdr:row>
      <xdr:rowOff>139562</xdr:rowOff>
    </xdr:from>
    <xdr:to>
      <xdr:col>4</xdr:col>
      <xdr:colOff>476250</xdr:colOff>
      <xdr:row>10</xdr:row>
      <xdr:rowOff>72887</xdr:rowOff>
    </xdr:to>
    <xdr:sp macro="" textlink="">
      <xdr:nvSpPr>
        <xdr:cNvPr id="4" name="Freeform 3"/>
        <xdr:cNvSpPr/>
      </xdr:nvSpPr>
      <xdr:spPr>
        <a:xfrm>
          <a:off x="127138" y="901562"/>
          <a:ext cx="3877503" cy="1076325"/>
        </a:xfrm>
        <a:custGeom>
          <a:avLst/>
          <a:gdLst>
            <a:gd name="connsiteX0" fmla="*/ 114300 w 4057650"/>
            <a:gd name="connsiteY0" fmla="*/ 1266825 h 1285875"/>
            <a:gd name="connsiteX1" fmla="*/ 514350 w 4057650"/>
            <a:gd name="connsiteY1" fmla="*/ 209550 h 1285875"/>
            <a:gd name="connsiteX2" fmla="*/ 4048125 w 4057650"/>
            <a:gd name="connsiteY2" fmla="*/ 209550 h 1285875"/>
            <a:gd name="connsiteX3" fmla="*/ 4057650 w 4057650"/>
            <a:gd name="connsiteY3" fmla="*/ 1285875 h 1285875"/>
            <a:gd name="connsiteX4" fmla="*/ 3438525 w 4057650"/>
            <a:gd name="connsiteY4" fmla="*/ 1285875 h 1285875"/>
            <a:gd name="connsiteX5" fmla="*/ 3295650 w 4057650"/>
            <a:gd name="connsiteY5" fmla="*/ 1104900 h 1285875"/>
            <a:gd name="connsiteX6" fmla="*/ 3009900 w 4057650"/>
            <a:gd name="connsiteY6" fmla="*/ 1104900 h 1285875"/>
            <a:gd name="connsiteX7" fmla="*/ 2847975 w 4057650"/>
            <a:gd name="connsiteY7" fmla="*/ 1276350 h 1285875"/>
            <a:gd name="connsiteX8" fmla="*/ 1000125 w 4057650"/>
            <a:gd name="connsiteY8" fmla="*/ 1276350 h 1285875"/>
            <a:gd name="connsiteX9" fmla="*/ 828675 w 4057650"/>
            <a:gd name="connsiteY9" fmla="*/ 1104900 h 1285875"/>
            <a:gd name="connsiteX10" fmla="*/ 571500 w 4057650"/>
            <a:gd name="connsiteY10" fmla="*/ 1104900 h 1285875"/>
            <a:gd name="connsiteX11" fmla="*/ 428625 w 4057650"/>
            <a:gd name="connsiteY11" fmla="*/ 1285875 h 1285875"/>
            <a:gd name="connsiteX12" fmla="*/ 200025 w 4057650"/>
            <a:gd name="connsiteY12" fmla="*/ 1285875 h 1285875"/>
            <a:gd name="connsiteX13" fmla="*/ 200025 w 4057650"/>
            <a:gd name="connsiteY13" fmla="*/ 1076325 h 1285875"/>
            <a:gd name="connsiteX14" fmla="*/ 0 w 4057650"/>
            <a:gd name="connsiteY14" fmla="*/ 0 h 1285875"/>
            <a:gd name="connsiteX0" fmla="*/ 0 w 3943350"/>
            <a:gd name="connsiteY0" fmla="*/ 1057275 h 1076325"/>
            <a:gd name="connsiteX1" fmla="*/ 400050 w 3943350"/>
            <a:gd name="connsiteY1" fmla="*/ 0 h 1076325"/>
            <a:gd name="connsiteX2" fmla="*/ 3933825 w 3943350"/>
            <a:gd name="connsiteY2" fmla="*/ 0 h 1076325"/>
            <a:gd name="connsiteX3" fmla="*/ 3943350 w 3943350"/>
            <a:gd name="connsiteY3" fmla="*/ 1076325 h 1076325"/>
            <a:gd name="connsiteX4" fmla="*/ 3324225 w 3943350"/>
            <a:gd name="connsiteY4" fmla="*/ 1076325 h 1076325"/>
            <a:gd name="connsiteX5" fmla="*/ 3181350 w 3943350"/>
            <a:gd name="connsiteY5" fmla="*/ 895350 h 1076325"/>
            <a:gd name="connsiteX6" fmla="*/ 2895600 w 3943350"/>
            <a:gd name="connsiteY6" fmla="*/ 895350 h 1076325"/>
            <a:gd name="connsiteX7" fmla="*/ 2733675 w 3943350"/>
            <a:gd name="connsiteY7" fmla="*/ 1066800 h 1076325"/>
            <a:gd name="connsiteX8" fmla="*/ 885825 w 3943350"/>
            <a:gd name="connsiteY8" fmla="*/ 1066800 h 1076325"/>
            <a:gd name="connsiteX9" fmla="*/ 714375 w 3943350"/>
            <a:gd name="connsiteY9" fmla="*/ 895350 h 1076325"/>
            <a:gd name="connsiteX10" fmla="*/ 457200 w 3943350"/>
            <a:gd name="connsiteY10" fmla="*/ 895350 h 1076325"/>
            <a:gd name="connsiteX11" fmla="*/ 314325 w 3943350"/>
            <a:gd name="connsiteY11" fmla="*/ 1076325 h 1076325"/>
            <a:gd name="connsiteX12" fmla="*/ 85725 w 3943350"/>
            <a:gd name="connsiteY12" fmla="*/ 1076325 h 1076325"/>
            <a:gd name="connsiteX13" fmla="*/ 85725 w 3943350"/>
            <a:gd name="connsiteY13" fmla="*/ 866775 h 1076325"/>
            <a:gd name="connsiteX14" fmla="*/ 95250 w 3943350"/>
            <a:gd name="connsiteY14" fmla="*/ 152400 h 1076325"/>
            <a:gd name="connsiteX0" fmla="*/ 0 w 3943350"/>
            <a:gd name="connsiteY0" fmla="*/ 1057275 h 1076325"/>
            <a:gd name="connsiteX1" fmla="*/ 400050 w 3943350"/>
            <a:gd name="connsiteY1" fmla="*/ 0 h 1076325"/>
            <a:gd name="connsiteX2" fmla="*/ 3933825 w 3943350"/>
            <a:gd name="connsiteY2" fmla="*/ 0 h 1076325"/>
            <a:gd name="connsiteX3" fmla="*/ 3943350 w 3943350"/>
            <a:gd name="connsiteY3" fmla="*/ 1076325 h 1076325"/>
            <a:gd name="connsiteX4" fmla="*/ 3324225 w 3943350"/>
            <a:gd name="connsiteY4" fmla="*/ 1076325 h 1076325"/>
            <a:gd name="connsiteX5" fmla="*/ 3181350 w 3943350"/>
            <a:gd name="connsiteY5" fmla="*/ 895350 h 1076325"/>
            <a:gd name="connsiteX6" fmla="*/ 2895600 w 3943350"/>
            <a:gd name="connsiteY6" fmla="*/ 895350 h 1076325"/>
            <a:gd name="connsiteX7" fmla="*/ 2733675 w 3943350"/>
            <a:gd name="connsiteY7" fmla="*/ 1066800 h 1076325"/>
            <a:gd name="connsiteX8" fmla="*/ 885825 w 3943350"/>
            <a:gd name="connsiteY8" fmla="*/ 1066800 h 1076325"/>
            <a:gd name="connsiteX9" fmla="*/ 714375 w 3943350"/>
            <a:gd name="connsiteY9" fmla="*/ 895350 h 1076325"/>
            <a:gd name="connsiteX10" fmla="*/ 457200 w 3943350"/>
            <a:gd name="connsiteY10" fmla="*/ 895350 h 1076325"/>
            <a:gd name="connsiteX11" fmla="*/ 314325 w 3943350"/>
            <a:gd name="connsiteY11" fmla="*/ 1076325 h 1076325"/>
            <a:gd name="connsiteX12" fmla="*/ 85725 w 3943350"/>
            <a:gd name="connsiteY12" fmla="*/ 1076325 h 1076325"/>
            <a:gd name="connsiteX13" fmla="*/ 85725 w 3943350"/>
            <a:gd name="connsiteY13" fmla="*/ 866775 h 1076325"/>
            <a:gd name="connsiteX0" fmla="*/ 0 w 3857625"/>
            <a:gd name="connsiteY0" fmla="*/ 857250 h 1076325"/>
            <a:gd name="connsiteX1" fmla="*/ 314325 w 3857625"/>
            <a:gd name="connsiteY1" fmla="*/ 0 h 1076325"/>
            <a:gd name="connsiteX2" fmla="*/ 3848100 w 3857625"/>
            <a:gd name="connsiteY2" fmla="*/ 0 h 1076325"/>
            <a:gd name="connsiteX3" fmla="*/ 3857625 w 3857625"/>
            <a:gd name="connsiteY3" fmla="*/ 1076325 h 1076325"/>
            <a:gd name="connsiteX4" fmla="*/ 3238500 w 3857625"/>
            <a:gd name="connsiteY4" fmla="*/ 1076325 h 1076325"/>
            <a:gd name="connsiteX5" fmla="*/ 3095625 w 3857625"/>
            <a:gd name="connsiteY5" fmla="*/ 895350 h 1076325"/>
            <a:gd name="connsiteX6" fmla="*/ 2809875 w 3857625"/>
            <a:gd name="connsiteY6" fmla="*/ 895350 h 1076325"/>
            <a:gd name="connsiteX7" fmla="*/ 2647950 w 3857625"/>
            <a:gd name="connsiteY7" fmla="*/ 1066800 h 1076325"/>
            <a:gd name="connsiteX8" fmla="*/ 800100 w 3857625"/>
            <a:gd name="connsiteY8" fmla="*/ 1066800 h 1076325"/>
            <a:gd name="connsiteX9" fmla="*/ 628650 w 3857625"/>
            <a:gd name="connsiteY9" fmla="*/ 895350 h 1076325"/>
            <a:gd name="connsiteX10" fmla="*/ 371475 w 3857625"/>
            <a:gd name="connsiteY10" fmla="*/ 895350 h 1076325"/>
            <a:gd name="connsiteX11" fmla="*/ 228600 w 3857625"/>
            <a:gd name="connsiteY11" fmla="*/ 1076325 h 1076325"/>
            <a:gd name="connsiteX12" fmla="*/ 0 w 3857625"/>
            <a:gd name="connsiteY12" fmla="*/ 1076325 h 1076325"/>
            <a:gd name="connsiteX13" fmla="*/ 0 w 3857625"/>
            <a:gd name="connsiteY13" fmla="*/ 866775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3857625" h="1076325">
              <a:moveTo>
                <a:pt x="0" y="857250"/>
              </a:moveTo>
              <a:lnTo>
                <a:pt x="314325" y="0"/>
              </a:lnTo>
              <a:lnTo>
                <a:pt x="3848100" y="0"/>
              </a:lnTo>
              <a:lnTo>
                <a:pt x="3857625" y="1076325"/>
              </a:lnTo>
              <a:lnTo>
                <a:pt x="3238500" y="1076325"/>
              </a:lnTo>
              <a:lnTo>
                <a:pt x="3095625" y="895350"/>
              </a:lnTo>
              <a:lnTo>
                <a:pt x="2809875" y="895350"/>
              </a:lnTo>
              <a:lnTo>
                <a:pt x="2647950" y="1066800"/>
              </a:lnTo>
              <a:lnTo>
                <a:pt x="800100" y="1066800"/>
              </a:lnTo>
              <a:lnTo>
                <a:pt x="628650" y="895350"/>
              </a:lnTo>
              <a:lnTo>
                <a:pt x="371475" y="895350"/>
              </a:lnTo>
              <a:lnTo>
                <a:pt x="228600" y="1076325"/>
              </a:lnTo>
              <a:lnTo>
                <a:pt x="0" y="1076325"/>
              </a:lnTo>
              <a:lnTo>
                <a:pt x="0" y="866775"/>
              </a:lnTo>
            </a:path>
          </a:pathLst>
        </a:custGeom>
        <a:ln w="381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</xdr:col>
      <xdr:colOff>74543</xdr:colOff>
      <xdr:row>3</xdr:row>
      <xdr:rowOff>72887</xdr:rowOff>
    </xdr:from>
    <xdr:to>
      <xdr:col>3</xdr:col>
      <xdr:colOff>74544</xdr:colOff>
      <xdr:row>13</xdr:row>
      <xdr:rowOff>158612</xdr:rowOff>
    </xdr:to>
    <xdr:cxnSp macro="">
      <xdr:nvCxnSpPr>
        <xdr:cNvPr id="6" name="Straight Connector 5"/>
        <xdr:cNvCxnSpPr/>
      </xdr:nvCxnSpPr>
      <xdr:spPr>
        <a:xfrm flipH="1">
          <a:off x="3105978" y="644387"/>
          <a:ext cx="1" cy="1990725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654326</xdr:colOff>
      <xdr:row>3</xdr:row>
      <xdr:rowOff>72887</xdr:rowOff>
    </xdr:from>
    <xdr:to>
      <xdr:col>0</xdr:col>
      <xdr:colOff>654327</xdr:colOff>
      <xdr:row>13</xdr:row>
      <xdr:rowOff>158612</xdr:rowOff>
    </xdr:to>
    <xdr:cxnSp macro="">
      <xdr:nvCxnSpPr>
        <xdr:cNvPr id="9" name="Straight Connector 8"/>
        <xdr:cNvCxnSpPr/>
      </xdr:nvCxnSpPr>
      <xdr:spPr>
        <a:xfrm flipH="1">
          <a:off x="654326" y="644387"/>
          <a:ext cx="1" cy="1990725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488674</xdr:colOff>
      <xdr:row>8</xdr:row>
      <xdr:rowOff>149087</xdr:rowOff>
    </xdr:from>
    <xdr:to>
      <xdr:col>5</xdr:col>
      <xdr:colOff>392181</xdr:colOff>
      <xdr:row>8</xdr:row>
      <xdr:rowOff>149087</xdr:rowOff>
    </xdr:to>
    <xdr:cxnSp macro="">
      <xdr:nvCxnSpPr>
        <xdr:cNvPr id="11" name="Straight Connector 10"/>
        <xdr:cNvCxnSpPr/>
      </xdr:nvCxnSpPr>
      <xdr:spPr>
        <a:xfrm>
          <a:off x="4017065" y="1673087"/>
          <a:ext cx="400464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245993</xdr:colOff>
      <xdr:row>6</xdr:row>
      <xdr:rowOff>25262</xdr:rowOff>
    </xdr:from>
    <xdr:to>
      <xdr:col>5</xdr:col>
      <xdr:colOff>245993</xdr:colOff>
      <xdr:row>8</xdr:row>
      <xdr:rowOff>139562</xdr:rowOff>
    </xdr:to>
    <xdr:cxnSp macro="">
      <xdr:nvCxnSpPr>
        <xdr:cNvPr id="13" name="Straight Connector 12"/>
        <xdr:cNvCxnSpPr/>
      </xdr:nvCxnSpPr>
      <xdr:spPr>
        <a:xfrm flipV="1">
          <a:off x="4265543" y="1168262"/>
          <a:ext cx="0" cy="49530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404254</xdr:colOff>
      <xdr:row>7</xdr:row>
      <xdr:rowOff>150552</xdr:rowOff>
    </xdr:from>
    <xdr:to>
      <xdr:col>3</xdr:col>
      <xdr:colOff>411582</xdr:colOff>
      <xdr:row>10</xdr:row>
      <xdr:rowOff>55304</xdr:rowOff>
    </xdr:to>
    <xdr:cxnSp macro="">
      <xdr:nvCxnSpPr>
        <xdr:cNvPr id="16" name="Straight Connector 15"/>
        <xdr:cNvCxnSpPr/>
      </xdr:nvCxnSpPr>
      <xdr:spPr>
        <a:xfrm flipH="1" flipV="1">
          <a:off x="3433204" y="1484052"/>
          <a:ext cx="7328" cy="476252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183811</xdr:colOff>
      <xdr:row>9</xdr:row>
      <xdr:rowOff>9875</xdr:rowOff>
    </xdr:from>
    <xdr:to>
      <xdr:col>2</xdr:col>
      <xdr:colOff>826031</xdr:colOff>
      <xdr:row>10</xdr:row>
      <xdr:rowOff>31856</xdr:rowOff>
    </xdr:to>
    <xdr:sp macro="" textlink="">
      <xdr:nvSpPr>
        <xdr:cNvPr id="21" name="Rounded Rectangle 20"/>
        <xdr:cNvSpPr/>
      </xdr:nvSpPr>
      <xdr:spPr>
        <a:xfrm>
          <a:off x="2121941" y="1724375"/>
          <a:ext cx="642220" cy="212481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0</xdr:col>
      <xdr:colOff>654326</xdr:colOff>
      <xdr:row>3</xdr:row>
      <xdr:rowOff>2549</xdr:rowOff>
    </xdr:from>
    <xdr:to>
      <xdr:col>3</xdr:col>
      <xdr:colOff>74543</xdr:colOff>
      <xdr:row>3</xdr:row>
      <xdr:rowOff>9875</xdr:rowOff>
    </xdr:to>
    <xdr:cxnSp macro="">
      <xdr:nvCxnSpPr>
        <xdr:cNvPr id="25" name="Straight Arrow Connector 24"/>
        <xdr:cNvCxnSpPr/>
      </xdr:nvCxnSpPr>
      <xdr:spPr>
        <a:xfrm flipV="1">
          <a:off x="654326" y="574049"/>
          <a:ext cx="2451652" cy="7326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866807</xdr:colOff>
      <xdr:row>1</xdr:row>
      <xdr:rowOff>149087</xdr:rowOff>
    </xdr:from>
    <xdr:to>
      <xdr:col>2</xdr:col>
      <xdr:colOff>943262</xdr:colOff>
      <xdr:row>2</xdr:row>
      <xdr:rowOff>171068</xdr:rowOff>
    </xdr:to>
    <xdr:sp macro="" textlink="">
      <xdr:nvSpPr>
        <xdr:cNvPr id="26" name="TextBox 25"/>
        <xdr:cNvSpPr txBox="1"/>
      </xdr:nvSpPr>
      <xdr:spPr>
        <a:xfrm>
          <a:off x="866807" y="339587"/>
          <a:ext cx="2014585" cy="21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bIns="0" rtlCol="0" anchor="ctr" anchorCtr="0"/>
        <a:lstStyle/>
        <a:p>
          <a:pPr algn="ctr"/>
          <a:r>
            <a:rPr lang="de-DE" sz="1400"/>
            <a:t>Radstand</a:t>
          </a:r>
        </a:p>
      </xdr:txBody>
    </xdr:sp>
    <xdr:clientData/>
  </xdr:twoCellAnchor>
  <xdr:twoCellAnchor>
    <xdr:from>
      <xdr:col>2</xdr:col>
      <xdr:colOff>498868</xdr:colOff>
      <xdr:row>12</xdr:row>
      <xdr:rowOff>97800</xdr:rowOff>
    </xdr:from>
    <xdr:to>
      <xdr:col>3</xdr:col>
      <xdr:colOff>74543</xdr:colOff>
      <xdr:row>12</xdr:row>
      <xdr:rowOff>97800</xdr:rowOff>
    </xdr:to>
    <xdr:cxnSp macro="">
      <xdr:nvCxnSpPr>
        <xdr:cNvPr id="28" name="Straight Arrow Connector 27"/>
        <xdr:cNvCxnSpPr/>
      </xdr:nvCxnSpPr>
      <xdr:spPr>
        <a:xfrm>
          <a:off x="2436998" y="2383800"/>
          <a:ext cx="66898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621196</xdr:colOff>
      <xdr:row>11</xdr:row>
      <xdr:rowOff>53838</xdr:rowOff>
    </xdr:from>
    <xdr:to>
      <xdr:col>2</xdr:col>
      <xdr:colOff>1093303</xdr:colOff>
      <xdr:row>12</xdr:row>
      <xdr:rowOff>68492</xdr:rowOff>
    </xdr:to>
    <xdr:sp macro="" textlink="">
      <xdr:nvSpPr>
        <xdr:cNvPr id="35" name="TextBox 34"/>
        <xdr:cNvSpPr txBox="1"/>
      </xdr:nvSpPr>
      <xdr:spPr>
        <a:xfrm>
          <a:off x="2559326" y="2149338"/>
          <a:ext cx="472107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rIns="0" rtlCol="0" anchor="t"/>
        <a:lstStyle/>
        <a:p>
          <a:r>
            <a:rPr lang="de-DE" sz="1100"/>
            <a:t>L1[+]</a:t>
          </a:r>
        </a:p>
      </xdr:txBody>
    </xdr:sp>
    <xdr:clientData/>
  </xdr:twoCellAnchor>
  <xdr:twoCellAnchor>
    <xdr:from>
      <xdr:col>3</xdr:col>
      <xdr:colOff>55111</xdr:colOff>
      <xdr:row>12</xdr:row>
      <xdr:rowOff>97799</xdr:rowOff>
    </xdr:from>
    <xdr:to>
      <xdr:col>3</xdr:col>
      <xdr:colOff>426235</xdr:colOff>
      <xdr:row>12</xdr:row>
      <xdr:rowOff>97799</xdr:rowOff>
    </xdr:to>
    <xdr:cxnSp macro="">
      <xdr:nvCxnSpPr>
        <xdr:cNvPr id="36" name="Straight Arrow Connector 35"/>
        <xdr:cNvCxnSpPr/>
      </xdr:nvCxnSpPr>
      <xdr:spPr>
        <a:xfrm>
          <a:off x="3086546" y="2383799"/>
          <a:ext cx="37112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74620</xdr:colOff>
      <xdr:row>11</xdr:row>
      <xdr:rowOff>53144</xdr:rowOff>
    </xdr:from>
    <xdr:to>
      <xdr:col>4</xdr:col>
      <xdr:colOff>82826</xdr:colOff>
      <xdr:row>12</xdr:row>
      <xdr:rowOff>67798</xdr:rowOff>
    </xdr:to>
    <xdr:sp macro="" textlink="">
      <xdr:nvSpPr>
        <xdr:cNvPr id="38" name="TextBox 37"/>
        <xdr:cNvSpPr txBox="1"/>
      </xdr:nvSpPr>
      <xdr:spPr>
        <a:xfrm>
          <a:off x="3106055" y="2148644"/>
          <a:ext cx="505162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L2[-]</a:t>
          </a:r>
        </a:p>
      </xdr:txBody>
    </xdr:sp>
    <xdr:clientData/>
  </xdr:twoCellAnchor>
  <xdr:twoCellAnchor>
    <xdr:from>
      <xdr:col>3</xdr:col>
      <xdr:colOff>79557</xdr:colOff>
      <xdr:row>13</xdr:row>
      <xdr:rowOff>184179</xdr:rowOff>
    </xdr:from>
    <xdr:to>
      <xdr:col>5</xdr:col>
      <xdr:colOff>265043</xdr:colOff>
      <xdr:row>13</xdr:row>
      <xdr:rowOff>184179</xdr:rowOff>
    </xdr:to>
    <xdr:cxnSp macro="">
      <xdr:nvCxnSpPr>
        <xdr:cNvPr id="40" name="Straight Arrow Connector 39"/>
        <xdr:cNvCxnSpPr/>
      </xdr:nvCxnSpPr>
      <xdr:spPr>
        <a:xfrm>
          <a:off x="3110992" y="2660679"/>
          <a:ext cx="117939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13732</xdr:colOff>
      <xdr:row>12</xdr:row>
      <xdr:rowOff>139060</xdr:rowOff>
    </xdr:from>
    <xdr:to>
      <xdr:col>4</xdr:col>
      <xdr:colOff>488674</xdr:colOff>
      <xdr:row>13</xdr:row>
      <xdr:rowOff>153714</xdr:rowOff>
    </xdr:to>
    <xdr:sp macro="" textlink="">
      <xdr:nvSpPr>
        <xdr:cNvPr id="42" name="TextBox 41"/>
        <xdr:cNvSpPr txBox="1"/>
      </xdr:nvSpPr>
      <xdr:spPr>
        <a:xfrm>
          <a:off x="3542123" y="2425060"/>
          <a:ext cx="474942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L3[-]</a:t>
          </a:r>
        </a:p>
      </xdr:txBody>
    </xdr:sp>
    <xdr:clientData/>
  </xdr:twoCellAnchor>
  <xdr:twoCellAnchor>
    <xdr:from>
      <xdr:col>5</xdr:col>
      <xdr:colOff>124239</xdr:colOff>
      <xdr:row>6</xdr:row>
      <xdr:rowOff>74958</xdr:rowOff>
    </xdr:from>
    <xdr:to>
      <xdr:col>5</xdr:col>
      <xdr:colOff>372717</xdr:colOff>
      <xdr:row>6</xdr:row>
      <xdr:rowOff>74958</xdr:rowOff>
    </xdr:to>
    <xdr:cxnSp macro="">
      <xdr:nvCxnSpPr>
        <xdr:cNvPr id="44" name="Straight Connector 43"/>
        <xdr:cNvCxnSpPr/>
      </xdr:nvCxnSpPr>
      <xdr:spPr>
        <a:xfrm>
          <a:off x="4143789" y="1217958"/>
          <a:ext cx="248478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7</xdr:row>
      <xdr:rowOff>168966</xdr:rowOff>
    </xdr:from>
    <xdr:to>
      <xdr:col>4</xdr:col>
      <xdr:colOff>19879</xdr:colOff>
      <xdr:row>7</xdr:row>
      <xdr:rowOff>168966</xdr:rowOff>
    </xdr:to>
    <xdr:cxnSp macro="">
      <xdr:nvCxnSpPr>
        <xdr:cNvPr id="48" name="Straight Connector 47"/>
        <xdr:cNvCxnSpPr/>
      </xdr:nvCxnSpPr>
      <xdr:spPr>
        <a:xfrm>
          <a:off x="3309938" y="1502466"/>
          <a:ext cx="228238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showGridLines="0" tabSelected="1" zoomScaleNormal="100" workbookViewId="0">
      <selection activeCell="A27" sqref="A27"/>
    </sheetView>
  </sheetViews>
  <sheetFormatPr defaultRowHeight="15"/>
  <cols>
    <col min="1" max="1" width="19.85546875" customWidth="1"/>
    <col min="3" max="3" width="16.42578125" customWidth="1"/>
    <col min="4" max="5" width="7.42578125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 t="s">
        <v>14</v>
      </c>
      <c r="D16" s="1"/>
      <c r="E16" s="1"/>
      <c r="F16" s="1"/>
    </row>
    <row r="17" spans="1:6">
      <c r="A17" s="1"/>
      <c r="B17" s="1"/>
      <c r="C17" s="1" t="s">
        <v>15</v>
      </c>
      <c r="D17" s="1"/>
      <c r="E17" s="1"/>
      <c r="F17" s="1"/>
    </row>
    <row r="18" spans="1:6" ht="15.75" thickBot="1">
      <c r="A18" s="1"/>
      <c r="B18" s="1"/>
      <c r="C18" s="1"/>
      <c r="D18" s="1"/>
      <c r="E18" s="1"/>
      <c r="F18" s="1"/>
    </row>
    <row r="19" spans="1:6" ht="15.75" thickBot="1">
      <c r="A19" s="3" t="s">
        <v>4</v>
      </c>
      <c r="B19" s="6">
        <v>400</v>
      </c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2" t="s">
        <v>1</v>
      </c>
      <c r="B22" s="2" t="s">
        <v>5</v>
      </c>
      <c r="C22" s="2" t="s">
        <v>3</v>
      </c>
      <c r="D22" s="2" t="s">
        <v>7</v>
      </c>
      <c r="E22" s="2" t="s">
        <v>8</v>
      </c>
      <c r="F22" s="1"/>
    </row>
    <row r="23" spans="1:6">
      <c r="A23" s="2" t="s">
        <v>6</v>
      </c>
      <c r="B23" s="7">
        <v>1500</v>
      </c>
      <c r="C23" s="2">
        <f>B19</f>
        <v>400</v>
      </c>
      <c r="D23" s="5">
        <f>C23/B$19*B23</f>
        <v>1500</v>
      </c>
      <c r="E23" s="5">
        <f t="shared" ref="E23:E24" si="0">B23+D23*-1</f>
        <v>0</v>
      </c>
      <c r="F23" s="1"/>
    </row>
    <row r="24" spans="1:6">
      <c r="A24" s="2" t="s">
        <v>0</v>
      </c>
      <c r="B24" s="7">
        <v>1700</v>
      </c>
      <c r="C24" s="2">
        <v>0</v>
      </c>
      <c r="D24" s="5">
        <f>C24/B$19*B24</f>
        <v>0</v>
      </c>
      <c r="E24" s="5">
        <f t="shared" si="0"/>
        <v>1700</v>
      </c>
      <c r="F24" s="1"/>
    </row>
    <row r="25" spans="1:6">
      <c r="A25" s="7" t="s">
        <v>16</v>
      </c>
      <c r="B25" s="7">
        <v>100</v>
      </c>
      <c r="C25" s="7">
        <v>110</v>
      </c>
      <c r="D25" s="5">
        <f>C25/B$19*B25</f>
        <v>27.500000000000004</v>
      </c>
      <c r="E25" s="5">
        <f>B25+D25*-1</f>
        <v>72.5</v>
      </c>
      <c r="F25" s="1"/>
    </row>
    <row r="26" spans="1:6">
      <c r="A26" s="7" t="s">
        <v>17</v>
      </c>
      <c r="B26" s="7">
        <v>25</v>
      </c>
      <c r="C26" s="7">
        <v>-50</v>
      </c>
      <c r="D26" s="5">
        <f>C26/B$19*B26</f>
        <v>-3.125</v>
      </c>
      <c r="E26" s="5">
        <f>B26+D26*-1</f>
        <v>28.125</v>
      </c>
      <c r="F26" s="1"/>
    </row>
    <row r="27" spans="1:6">
      <c r="A27" s="7" t="s">
        <v>18</v>
      </c>
      <c r="B27" s="7">
        <v>150</v>
      </c>
      <c r="C27" s="7">
        <v>-190</v>
      </c>
      <c r="D27" s="5">
        <f>C27/B$19*B27</f>
        <v>-71.25</v>
      </c>
      <c r="E27" s="5">
        <f>B27+D27*-1</f>
        <v>221.25</v>
      </c>
      <c r="F27" s="1"/>
    </row>
    <row r="28" spans="1:6">
      <c r="A28" s="7" t="s">
        <v>9</v>
      </c>
      <c r="B28" s="7"/>
      <c r="C28" s="7"/>
      <c r="D28" s="5">
        <f t="shared" ref="D28:D32" si="1">C28/B$19*B28</f>
        <v>0</v>
      </c>
      <c r="E28" s="5">
        <f t="shared" ref="E28:E32" si="2">B28+D28*-1</f>
        <v>0</v>
      </c>
      <c r="F28" s="1"/>
    </row>
    <row r="29" spans="1:6">
      <c r="A29" s="7" t="s">
        <v>10</v>
      </c>
      <c r="B29" s="7"/>
      <c r="C29" s="7"/>
      <c r="D29" s="5">
        <f t="shared" si="1"/>
        <v>0</v>
      </c>
      <c r="E29" s="5">
        <f t="shared" si="2"/>
        <v>0</v>
      </c>
      <c r="F29" s="1"/>
    </row>
    <row r="30" spans="1:6">
      <c r="A30" s="7" t="s">
        <v>11</v>
      </c>
      <c r="B30" s="7"/>
      <c r="C30" s="7"/>
      <c r="D30" s="5">
        <f t="shared" si="1"/>
        <v>0</v>
      </c>
      <c r="E30" s="5">
        <f t="shared" si="2"/>
        <v>0</v>
      </c>
      <c r="F30" s="1"/>
    </row>
    <row r="31" spans="1:6">
      <c r="A31" s="7" t="s">
        <v>12</v>
      </c>
      <c r="B31" s="7"/>
      <c r="C31" s="7"/>
      <c r="D31" s="5">
        <f t="shared" si="1"/>
        <v>0</v>
      </c>
      <c r="E31" s="5">
        <f t="shared" si="2"/>
        <v>0</v>
      </c>
      <c r="F31" s="1"/>
    </row>
    <row r="32" spans="1:6" ht="15.75" thickBot="1">
      <c r="A32" s="7" t="s">
        <v>13</v>
      </c>
      <c r="B32" s="7"/>
      <c r="C32" s="7"/>
      <c r="D32" s="5">
        <f t="shared" si="1"/>
        <v>0</v>
      </c>
      <c r="E32" s="5">
        <f t="shared" si="2"/>
        <v>0</v>
      </c>
      <c r="F32" s="1"/>
    </row>
    <row r="33" spans="1:6" ht="15.75" thickBot="1">
      <c r="A33" s="1"/>
      <c r="B33" s="9">
        <f>SUM(B23:B32)</f>
        <v>3475</v>
      </c>
      <c r="C33" s="4" t="s">
        <v>2</v>
      </c>
      <c r="D33" s="8">
        <f>SUM(D23:D32)</f>
        <v>1453.125</v>
      </c>
      <c r="E33" s="9">
        <f>SUM(E23:E32)</f>
        <v>2021.875</v>
      </c>
      <c r="F33" s="10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Achslast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bodiac</dc:creator>
  <cp:lastModifiedBy>bodiac</cp:lastModifiedBy>
  <dcterms:created xsi:type="dcterms:W3CDTF">2020-01-02T12:37:58Z</dcterms:created>
  <dcterms:modified xsi:type="dcterms:W3CDTF">2020-01-02T16:57:54Z</dcterms:modified>
</cp:coreProperties>
</file>